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6155" windowHeight="16620"/>
  </bookViews>
  <sheets>
    <sheet name="検証データ" sheetId="1" r:id="rId1"/>
    <sheet name="画像" sheetId="2" r:id="rId2"/>
    <sheet name="気づき" sheetId="3" r:id="rId3"/>
  </sheets>
  <calcPr calcId="125725"/>
</workbook>
</file>

<file path=xl/calcChain.xml><?xml version="1.0" encoding="utf-8"?>
<calcChain xmlns="http://schemas.openxmlformats.org/spreadsheetml/2006/main">
  <c r="F48" i="1"/>
  <c r="F47"/>
  <c r="K37"/>
  <c r="L37"/>
</calcChain>
</file>

<file path=xl/sharedStrings.xml><?xml version="1.0" encoding="utf-8"?>
<sst xmlns="http://schemas.openxmlformats.org/spreadsheetml/2006/main" count="187" uniqueCount="123">
  <si>
    <t>Order #</t>
  </si>
  <si>
    <t>Symbol</t>
  </si>
  <si>
    <t>Type</t>
  </si>
  <si>
    <t>Lot</t>
  </si>
  <si>
    <t>Open time</t>
  </si>
  <si>
    <t>Open price</t>
  </si>
  <si>
    <t>Stop loss</t>
  </si>
  <si>
    <t>Take profit</t>
  </si>
  <si>
    <t>Close time</t>
  </si>
  <si>
    <t>Close price</t>
  </si>
  <si>
    <t>Pips</t>
  </si>
  <si>
    <t>Profit</t>
  </si>
  <si>
    <t>deposit</t>
  </si>
  <si>
    <t>2003.01.02 08:06</t>
  </si>
  <si>
    <t>NZDJPY</t>
  </si>
  <si>
    <t>buy</t>
  </si>
  <si>
    <t>2003.01.17 03:22</t>
  </si>
  <si>
    <t>2003.01.21 21:57</t>
  </si>
  <si>
    <t>sell</t>
  </si>
  <si>
    <t>2003.02.17 15:59</t>
  </si>
  <si>
    <t>2003.02.19 20:11</t>
  </si>
  <si>
    <t>2003.03.19 18:29</t>
  </si>
  <si>
    <t>2003.03.25 12:32</t>
  </si>
  <si>
    <t>2003.04.12 01:19</t>
  </si>
  <si>
    <t>2003.04.17 12:56</t>
  </si>
  <si>
    <t>2003.05.01 02:55</t>
  </si>
  <si>
    <t>2003.05.01 11:29</t>
  </si>
  <si>
    <t>2003.06.16 16:07</t>
  </si>
  <si>
    <t>2003.06.19 03:20</t>
  </si>
  <si>
    <t>2003.07.23 15:59</t>
  </si>
  <si>
    <t>2003.07.30 19:20</t>
  </si>
  <si>
    <t>2003.08.13 22:59</t>
  </si>
  <si>
    <t>2003.08.15 00:21</t>
  </si>
  <si>
    <t>2003.10.16 17:29</t>
  </si>
  <si>
    <t>2003.10.17 01:06</t>
  </si>
  <si>
    <t>2003.10.17 03:59</t>
  </si>
  <si>
    <t>2003.10.21 09:31</t>
  </si>
  <si>
    <t>2003.10.31 11:59</t>
  </si>
  <si>
    <t>2003.11.07 01:20</t>
  </si>
  <si>
    <t>2003.12.27 01:13</t>
  </si>
  <si>
    <t>2004.01.14 14:11</t>
  </si>
  <si>
    <t>2004.04.01 02:59</t>
  </si>
  <si>
    <t>2004.04.03 02:41</t>
  </si>
  <si>
    <t>2004.04.08 02:29</t>
  </si>
  <si>
    <t>2004.04.13 01:04</t>
  </si>
  <si>
    <t>2004.04.14 09:30</t>
  </si>
  <si>
    <t>2004.04.15 23:04</t>
  </si>
  <si>
    <t>2004.06.14 20:09</t>
  </si>
  <si>
    <t>2004.06.15 15:37</t>
  </si>
  <si>
    <t>2004.07.01 20:22</t>
  </si>
  <si>
    <t>2004.07.09 17:06</t>
  </si>
  <si>
    <t>2004.07.20 20:09</t>
  </si>
  <si>
    <t>2004.07.29 01:42</t>
  </si>
  <si>
    <t>2004.09.13 13:10</t>
  </si>
  <si>
    <t>2004.09.16 14:55</t>
  </si>
  <si>
    <t>2004.10.28 00:04</t>
  </si>
  <si>
    <t>2004.11.03 16:16</t>
  </si>
  <si>
    <t>2004.12.25 05:44</t>
  </si>
  <si>
    <t>2004.12.29 01:34</t>
  </si>
  <si>
    <t>2005.03.03 00:48</t>
  </si>
  <si>
    <t>2005.03.09 19:53</t>
  </si>
  <si>
    <t>2005.04.01 00:03</t>
  </si>
  <si>
    <t>2005.04.15 07:30</t>
  </si>
  <si>
    <t>2005.05.31 07:59</t>
  </si>
  <si>
    <t>2005.06.07 15:14</t>
  </si>
  <si>
    <t>2005.06.23 07:59</t>
  </si>
  <si>
    <t>2005.06.24 19:16</t>
  </si>
  <si>
    <t>2005.08.05 12:14</t>
  </si>
  <si>
    <t>2005.08.09 22:59</t>
  </si>
  <si>
    <t>2005.09.22 16:38</t>
  </si>
  <si>
    <t>2005.09.28 19:21</t>
  </si>
  <si>
    <t>2005.12.14 09:25</t>
  </si>
  <si>
    <t>2005.12.28 12:20</t>
  </si>
  <si>
    <t>2006.04.12 09:19</t>
  </si>
  <si>
    <t>2006.04.20 23:46</t>
  </si>
  <si>
    <t>2006.05.31 04:05</t>
  </si>
  <si>
    <t>2006.05.31 16:49</t>
  </si>
  <si>
    <t>2006.06.08 03:59</t>
  </si>
  <si>
    <t>2006.06.16 21:54</t>
  </si>
  <si>
    <t>2006.08.07 09:06</t>
  </si>
  <si>
    <t>2006.08.09 03:15</t>
  </si>
  <si>
    <t>2007.07.26 06:13</t>
  </si>
  <si>
    <t>2007.08.08 23:25</t>
  </si>
  <si>
    <t>トレード詳細データ</t>
  </si>
  <si>
    <t>トレード期間</t>
  </si>
  <si>
    <t>買いエントリー回数</t>
  </si>
  <si>
    <t>売りエントリー回数</t>
  </si>
  <si>
    <t>合計トレード回数</t>
  </si>
  <si>
    <t>合計勝ち数</t>
  </si>
  <si>
    <t>合計負け数</t>
  </si>
  <si>
    <t>引き分け</t>
  </si>
  <si>
    <t>保留</t>
  </si>
  <si>
    <t>合計利益</t>
  </si>
  <si>
    <t>合計損失</t>
  </si>
  <si>
    <t>合計損益</t>
  </si>
  <si>
    <t>平均利益</t>
  </si>
  <si>
    <t>平均損失</t>
  </si>
  <si>
    <t>最大連勝数</t>
  </si>
  <si>
    <t>最大連敗数</t>
  </si>
  <si>
    <t>最大DD(pips)</t>
  </si>
  <si>
    <t>勝率</t>
  </si>
  <si>
    <t>キウイ円４時間足のトレード</t>
    <rPh sb="3" eb="4">
      <t>エン</t>
    </rPh>
    <rPh sb="5" eb="7">
      <t>ジカン</t>
    </rPh>
    <rPh sb="7" eb="8">
      <t>アシ</t>
    </rPh>
    <phoneticPr fontId="1"/>
  </si>
  <si>
    <t>正直この通貨には期待していなかったけど大間違いでした</t>
    <rPh sb="0" eb="2">
      <t>ショウジキ</t>
    </rPh>
    <rPh sb="4" eb="6">
      <t>ツウカ</t>
    </rPh>
    <rPh sb="8" eb="10">
      <t>キタイ</t>
    </rPh>
    <rPh sb="19" eb="22">
      <t>オオマチガ</t>
    </rPh>
    <phoneticPr fontId="1"/>
  </si>
  <si>
    <t>四年間だけの検証ですが勝率が０．８２と物凄いことに！</t>
    <rPh sb="0" eb="3">
      <t>ヨネンカン</t>
    </rPh>
    <rPh sb="6" eb="8">
      <t>ケンショウ</t>
    </rPh>
    <rPh sb="11" eb="13">
      <t>ショウリツ</t>
    </rPh>
    <rPh sb="19" eb="21">
      <t>モノスゴ</t>
    </rPh>
    <phoneticPr fontId="1"/>
  </si>
  <si>
    <t>これはできすぎだと思います</t>
    <rPh sb="9" eb="10">
      <t>オモ</t>
    </rPh>
    <phoneticPr fontId="1"/>
  </si>
  <si>
    <t>序盤は月に１回程度の頻度でトレードできていたが</t>
    <rPh sb="0" eb="2">
      <t>ジョバン</t>
    </rPh>
    <rPh sb="3" eb="4">
      <t>ツキ</t>
    </rPh>
    <rPh sb="6" eb="7">
      <t>カイ</t>
    </rPh>
    <rPh sb="7" eb="9">
      <t>テイド</t>
    </rPh>
    <rPh sb="10" eb="12">
      <t>ヒンド</t>
    </rPh>
    <phoneticPr fontId="1"/>
  </si>
  <si>
    <t>半年以上チャンスがこない場面も出てきた</t>
    <rPh sb="0" eb="2">
      <t>ハントシ</t>
    </rPh>
    <rPh sb="2" eb="4">
      <t>イジョウ</t>
    </rPh>
    <rPh sb="12" eb="14">
      <t>バメン</t>
    </rPh>
    <rPh sb="15" eb="16">
      <t>デ</t>
    </rPh>
    <phoneticPr fontId="1"/>
  </si>
  <si>
    <t>一方的に動かれてどうにもできない相場もあって何か月も手が出せないが</t>
    <rPh sb="0" eb="3">
      <t>イッポウテキ</t>
    </rPh>
    <rPh sb="4" eb="5">
      <t>ウゴ</t>
    </rPh>
    <rPh sb="16" eb="18">
      <t>ソウバ</t>
    </rPh>
    <rPh sb="22" eb="23">
      <t>ナン</t>
    </rPh>
    <rPh sb="24" eb="25">
      <t>ゲツ</t>
    </rPh>
    <rPh sb="26" eb="27">
      <t>テ</t>
    </rPh>
    <rPh sb="28" eb="29">
      <t>ダ</t>
    </rPh>
    <phoneticPr fontId="1"/>
  </si>
  <si>
    <t>暴落のサインをしっかり見つけて数か月分の利益を短時間でごっそり狩れる場面もあったのが大きい</t>
    <rPh sb="0" eb="2">
      <t>ボウラク</t>
    </rPh>
    <rPh sb="11" eb="12">
      <t>ミ</t>
    </rPh>
    <rPh sb="15" eb="16">
      <t>スウ</t>
    </rPh>
    <rPh sb="17" eb="19">
      <t>ゲツブン</t>
    </rPh>
    <rPh sb="20" eb="22">
      <t>リエキ</t>
    </rPh>
    <rPh sb="23" eb="26">
      <t>タンジカン</t>
    </rPh>
    <rPh sb="31" eb="32">
      <t>カ</t>
    </rPh>
    <rPh sb="34" eb="36">
      <t>バメン</t>
    </rPh>
    <rPh sb="42" eb="43">
      <t>オオ</t>
    </rPh>
    <phoneticPr fontId="1"/>
  </si>
  <si>
    <t>逆にそれを逃してしまったらと思うとやはりマルチに通貨を監視しなければと思う</t>
    <rPh sb="0" eb="1">
      <t>ギャク</t>
    </rPh>
    <rPh sb="5" eb="6">
      <t>ノガ</t>
    </rPh>
    <rPh sb="14" eb="15">
      <t>オモ</t>
    </rPh>
    <rPh sb="24" eb="26">
      <t>ツウカ</t>
    </rPh>
    <rPh sb="27" eb="29">
      <t>カンシ</t>
    </rPh>
    <rPh sb="35" eb="36">
      <t>オモ</t>
    </rPh>
    <phoneticPr fontId="1"/>
  </si>
  <si>
    <t>このくらいの頻度でトレードできれば４通貨ほど監視しつつゆったりトレードできるのでは？</t>
    <rPh sb="6" eb="8">
      <t>ヒンド</t>
    </rPh>
    <rPh sb="18" eb="20">
      <t>ツウカ</t>
    </rPh>
    <rPh sb="22" eb="24">
      <t>カンシ</t>
    </rPh>
    <phoneticPr fontId="1"/>
  </si>
  <si>
    <t>他の通貨にも期待です</t>
    <rPh sb="0" eb="1">
      <t>ホカ</t>
    </rPh>
    <rPh sb="2" eb="4">
      <t>ツウカ</t>
    </rPh>
    <rPh sb="6" eb="8">
      <t>キタイ</t>
    </rPh>
    <phoneticPr fontId="1"/>
  </si>
  <si>
    <t>画像は大きく取れた場面だけ載せてます</t>
    <rPh sb="0" eb="2">
      <t>ガゾウ</t>
    </rPh>
    <rPh sb="3" eb="4">
      <t>オオ</t>
    </rPh>
    <rPh sb="6" eb="7">
      <t>ト</t>
    </rPh>
    <rPh sb="9" eb="11">
      <t>バメン</t>
    </rPh>
    <rPh sb="13" eb="14">
      <t>ノ</t>
    </rPh>
    <phoneticPr fontId="1"/>
  </si>
  <si>
    <t>2003.1～2007.12</t>
    <phoneticPr fontId="1"/>
  </si>
  <si>
    <t>５年間のトレードで３３回のトレード</t>
    <rPh sb="1" eb="3">
      <t>ネンカン</t>
    </rPh>
    <rPh sb="11" eb="12">
      <t>カイ</t>
    </rPh>
    <phoneticPr fontId="1"/>
  </si>
  <si>
    <t>一年だと２か月に一回のペース</t>
    <rPh sb="0" eb="2">
      <t>イチネン</t>
    </rPh>
    <rPh sb="6" eb="7">
      <t>ゲツ</t>
    </rPh>
    <rPh sb="8" eb="10">
      <t>イッカイ</t>
    </rPh>
    <phoneticPr fontId="1"/>
  </si>
  <si>
    <t>序盤は月一のトレードができていたが</t>
    <rPh sb="0" eb="2">
      <t>ジョバン</t>
    </rPh>
    <rPh sb="3" eb="5">
      <t>ツキイチ</t>
    </rPh>
    <phoneticPr fontId="1"/>
  </si>
  <si>
    <t>やはりその時によって旬な通貨があるのでしょう</t>
    <rPh sb="5" eb="6">
      <t>トキ</t>
    </rPh>
    <rPh sb="10" eb="11">
      <t>シュン</t>
    </rPh>
    <rPh sb="12" eb="14">
      <t>ツウカ</t>
    </rPh>
    <phoneticPr fontId="1"/>
  </si>
  <si>
    <t>２００７年に関しては年に一回。。。ただ、一撃で物凄い取れましたｗ</t>
    <rPh sb="4" eb="5">
      <t>ネン</t>
    </rPh>
    <rPh sb="6" eb="7">
      <t>カン</t>
    </rPh>
    <rPh sb="10" eb="11">
      <t>ネン</t>
    </rPh>
    <rPh sb="12" eb="14">
      <t>イッカイ</t>
    </rPh>
    <rPh sb="20" eb="22">
      <t>イチゲキ</t>
    </rPh>
    <rPh sb="23" eb="25">
      <t>モノスゴ</t>
    </rPh>
    <rPh sb="26" eb="27">
      <t>ト</t>
    </rPh>
    <phoneticPr fontId="1"/>
  </si>
  <si>
    <t>ざっくりだけど４時間足なら４通貨ほど監視していけば</t>
    <rPh sb="8" eb="10">
      <t>ジカン</t>
    </rPh>
    <rPh sb="10" eb="11">
      <t>アシ</t>
    </rPh>
    <rPh sb="14" eb="16">
      <t>ツウカ</t>
    </rPh>
    <rPh sb="18" eb="20">
      <t>カンシ</t>
    </rPh>
    <phoneticPr fontId="1"/>
  </si>
  <si>
    <t>１～２週間に一回はトレードできるんではなかろうか？との雑感</t>
    <rPh sb="3" eb="5">
      <t>シュウカン</t>
    </rPh>
    <rPh sb="6" eb="8">
      <t>イッカイ</t>
    </rPh>
    <rPh sb="27" eb="29">
      <t>ザッカン</t>
    </rPh>
    <phoneticPr fontId="1"/>
  </si>
  <si>
    <t>こればかりは相場がコンスタントにチャンスをくれないからなんともいえないですね</t>
    <rPh sb="6" eb="8">
      <t>ソウバ</t>
    </rPh>
    <phoneticPr fontId="1"/>
  </si>
  <si>
    <t>ものすごくやりやすい通貨でした</t>
    <rPh sb="10" eb="12">
      <t>ツウカ</t>
    </rPh>
    <phoneticPr fontId="1"/>
  </si>
</sst>
</file>

<file path=xl/styles.xml><?xml version="1.0" encoding="utf-8"?>
<styleSheet xmlns="http://schemas.openxmlformats.org/spreadsheetml/2006/main">
  <numFmts count="2">
    <numFmt numFmtId="176" formatCode="0_ ;[Red]\-0\ "/>
    <numFmt numFmtId="177" formatCode="0.00_ ;[Red]\-0.00\ "/>
  </numFmts>
  <fonts count="3">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92D050"/>
      </bottom>
      <diagonal/>
    </border>
  </borders>
  <cellStyleXfs count="1">
    <xf numFmtId="0" fontId="0" fillId="0" borderId="0">
      <alignment vertical="center"/>
    </xf>
  </cellStyleXfs>
  <cellXfs count="16">
    <xf numFmtId="0" fontId="0" fillId="0" borderId="0" xfId="0">
      <alignment vertical="center"/>
    </xf>
    <xf numFmtId="2"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2" fillId="0" borderId="5" xfId="0" applyFont="1" applyBorder="1" applyAlignment="1">
      <alignment horizontal="center" vertical="center"/>
    </xf>
    <xf numFmtId="0" fontId="0" fillId="0" borderId="5" xfId="0" applyBorder="1">
      <alignment vertical="center"/>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0" fillId="0" borderId="0" xfId="0" applyNumberFormat="1">
      <alignment vertical="center"/>
    </xf>
    <xf numFmtId="0" fontId="0" fillId="0" borderId="6" xfId="0" applyBorder="1">
      <alignment vertical="center"/>
    </xf>
    <xf numFmtId="2" fontId="0" fillId="0" borderId="6" xfId="0" applyNumberFormat="1" applyBorder="1">
      <alignment vertical="center"/>
    </xf>
    <xf numFmtId="177" fontId="0" fillId="0" borderId="6" xfId="0" applyNumberFormat="1" applyBorder="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16</xdr:col>
      <xdr:colOff>274820</xdr:colOff>
      <xdr:row>37</xdr:row>
      <xdr:rowOff>65917</xdr:rowOff>
    </xdr:to>
    <xdr:pic>
      <xdr:nvPicPr>
        <xdr:cNvPr id="2" name="図 1" descr="1.png"/>
        <xdr:cNvPicPr>
          <a:picLocks noChangeAspect="1"/>
        </xdr:cNvPicPr>
      </xdr:nvPicPr>
      <xdr:blipFill>
        <a:blip xmlns:r="http://schemas.openxmlformats.org/officeDocument/2006/relationships" r:embed="rId1" cstate="print"/>
        <a:stretch>
          <a:fillRect/>
        </a:stretch>
      </xdr:blipFill>
      <xdr:spPr>
        <a:xfrm>
          <a:off x="0" y="0"/>
          <a:ext cx="11247620" cy="6066667"/>
        </a:xfrm>
        <a:prstGeom prst="rect">
          <a:avLst/>
        </a:prstGeom>
      </xdr:spPr>
    </xdr:pic>
    <xdr:clientData/>
  </xdr:twoCellAnchor>
  <xdr:twoCellAnchor editAs="oneCell">
    <xdr:from>
      <xdr:col>0</xdr:col>
      <xdr:colOff>0</xdr:colOff>
      <xdr:row>38</xdr:row>
      <xdr:rowOff>0</xdr:rowOff>
    </xdr:from>
    <xdr:to>
      <xdr:col>16</xdr:col>
      <xdr:colOff>293867</xdr:colOff>
      <xdr:row>73</xdr:row>
      <xdr:rowOff>113536</xdr:rowOff>
    </xdr:to>
    <xdr:pic>
      <xdr:nvPicPr>
        <xdr:cNvPr id="3" name="図 2" descr="2.png"/>
        <xdr:cNvPicPr>
          <a:picLocks noChangeAspect="1"/>
        </xdr:cNvPicPr>
      </xdr:nvPicPr>
      <xdr:blipFill>
        <a:blip xmlns:r="http://schemas.openxmlformats.org/officeDocument/2006/relationships" r:embed="rId2" cstate="print"/>
        <a:stretch>
          <a:fillRect/>
        </a:stretch>
      </xdr:blipFill>
      <xdr:spPr>
        <a:xfrm>
          <a:off x="0" y="6172200"/>
          <a:ext cx="11266667" cy="6114286"/>
        </a:xfrm>
        <a:prstGeom prst="rect">
          <a:avLst/>
        </a:prstGeom>
      </xdr:spPr>
    </xdr:pic>
    <xdr:clientData/>
  </xdr:twoCellAnchor>
  <xdr:twoCellAnchor editAs="oneCell">
    <xdr:from>
      <xdr:col>0</xdr:col>
      <xdr:colOff>0</xdr:colOff>
      <xdr:row>74</xdr:row>
      <xdr:rowOff>0</xdr:rowOff>
    </xdr:from>
    <xdr:to>
      <xdr:col>16</xdr:col>
      <xdr:colOff>246248</xdr:colOff>
      <xdr:row>109</xdr:row>
      <xdr:rowOff>94489</xdr:rowOff>
    </xdr:to>
    <xdr:pic>
      <xdr:nvPicPr>
        <xdr:cNvPr id="4" name="図 3" descr="3.png"/>
        <xdr:cNvPicPr>
          <a:picLocks noChangeAspect="1"/>
        </xdr:cNvPicPr>
      </xdr:nvPicPr>
      <xdr:blipFill>
        <a:blip xmlns:r="http://schemas.openxmlformats.org/officeDocument/2006/relationships" r:embed="rId3" cstate="print"/>
        <a:stretch>
          <a:fillRect/>
        </a:stretch>
      </xdr:blipFill>
      <xdr:spPr>
        <a:xfrm>
          <a:off x="0" y="12344400"/>
          <a:ext cx="11219048" cy="6095239"/>
        </a:xfrm>
        <a:prstGeom prst="rect">
          <a:avLst/>
        </a:prstGeom>
      </xdr:spPr>
    </xdr:pic>
    <xdr:clientData/>
  </xdr:twoCellAnchor>
  <xdr:twoCellAnchor editAs="oneCell">
    <xdr:from>
      <xdr:col>0</xdr:col>
      <xdr:colOff>0</xdr:colOff>
      <xdr:row>110</xdr:row>
      <xdr:rowOff>0</xdr:rowOff>
    </xdr:from>
    <xdr:to>
      <xdr:col>16</xdr:col>
      <xdr:colOff>208153</xdr:colOff>
      <xdr:row>145</xdr:row>
      <xdr:rowOff>151631</xdr:rowOff>
    </xdr:to>
    <xdr:pic>
      <xdr:nvPicPr>
        <xdr:cNvPr id="5" name="図 4" descr="4-2.png"/>
        <xdr:cNvPicPr>
          <a:picLocks noChangeAspect="1"/>
        </xdr:cNvPicPr>
      </xdr:nvPicPr>
      <xdr:blipFill>
        <a:blip xmlns:r="http://schemas.openxmlformats.org/officeDocument/2006/relationships" r:embed="rId4" cstate="print"/>
        <a:stretch>
          <a:fillRect/>
        </a:stretch>
      </xdr:blipFill>
      <xdr:spPr>
        <a:xfrm>
          <a:off x="0" y="18516600"/>
          <a:ext cx="11180953" cy="6152381"/>
        </a:xfrm>
        <a:prstGeom prst="rect">
          <a:avLst/>
        </a:prstGeom>
      </xdr:spPr>
    </xdr:pic>
    <xdr:clientData/>
  </xdr:twoCellAnchor>
  <xdr:twoCellAnchor editAs="oneCell">
    <xdr:from>
      <xdr:col>0</xdr:col>
      <xdr:colOff>0</xdr:colOff>
      <xdr:row>147</xdr:row>
      <xdr:rowOff>0</xdr:rowOff>
    </xdr:from>
    <xdr:to>
      <xdr:col>16</xdr:col>
      <xdr:colOff>274820</xdr:colOff>
      <xdr:row>182</xdr:row>
      <xdr:rowOff>123060</xdr:rowOff>
    </xdr:to>
    <xdr:pic>
      <xdr:nvPicPr>
        <xdr:cNvPr id="6" name="図 5" descr="5.png"/>
        <xdr:cNvPicPr>
          <a:picLocks noChangeAspect="1"/>
        </xdr:cNvPicPr>
      </xdr:nvPicPr>
      <xdr:blipFill>
        <a:blip xmlns:r="http://schemas.openxmlformats.org/officeDocument/2006/relationships" r:embed="rId5" cstate="print"/>
        <a:stretch>
          <a:fillRect/>
        </a:stretch>
      </xdr:blipFill>
      <xdr:spPr>
        <a:xfrm>
          <a:off x="0" y="24860250"/>
          <a:ext cx="11247620" cy="6123810"/>
        </a:xfrm>
        <a:prstGeom prst="rect">
          <a:avLst/>
        </a:prstGeom>
      </xdr:spPr>
    </xdr:pic>
    <xdr:clientData/>
  </xdr:twoCellAnchor>
  <xdr:twoCellAnchor editAs="oneCell">
    <xdr:from>
      <xdr:col>0</xdr:col>
      <xdr:colOff>0</xdr:colOff>
      <xdr:row>183</xdr:row>
      <xdr:rowOff>0</xdr:rowOff>
    </xdr:from>
    <xdr:to>
      <xdr:col>16</xdr:col>
      <xdr:colOff>236725</xdr:colOff>
      <xdr:row>218</xdr:row>
      <xdr:rowOff>113536</xdr:rowOff>
    </xdr:to>
    <xdr:pic>
      <xdr:nvPicPr>
        <xdr:cNvPr id="7" name="図 6" descr="5-1.png"/>
        <xdr:cNvPicPr>
          <a:picLocks noChangeAspect="1"/>
        </xdr:cNvPicPr>
      </xdr:nvPicPr>
      <xdr:blipFill>
        <a:blip xmlns:r="http://schemas.openxmlformats.org/officeDocument/2006/relationships" r:embed="rId6" cstate="print"/>
        <a:stretch>
          <a:fillRect/>
        </a:stretch>
      </xdr:blipFill>
      <xdr:spPr>
        <a:xfrm>
          <a:off x="0" y="31032450"/>
          <a:ext cx="11209525" cy="6114286"/>
        </a:xfrm>
        <a:prstGeom prst="rect">
          <a:avLst/>
        </a:prstGeom>
      </xdr:spPr>
    </xdr:pic>
    <xdr:clientData/>
  </xdr:twoCellAnchor>
  <xdr:twoCellAnchor editAs="oneCell">
    <xdr:from>
      <xdr:col>0</xdr:col>
      <xdr:colOff>0</xdr:colOff>
      <xdr:row>220</xdr:row>
      <xdr:rowOff>0</xdr:rowOff>
    </xdr:from>
    <xdr:to>
      <xdr:col>16</xdr:col>
      <xdr:colOff>236725</xdr:colOff>
      <xdr:row>255</xdr:row>
      <xdr:rowOff>94489</xdr:rowOff>
    </xdr:to>
    <xdr:pic>
      <xdr:nvPicPr>
        <xdr:cNvPr id="8" name="図 7" descr="6.png"/>
        <xdr:cNvPicPr>
          <a:picLocks noChangeAspect="1"/>
        </xdr:cNvPicPr>
      </xdr:nvPicPr>
      <xdr:blipFill>
        <a:blip xmlns:r="http://schemas.openxmlformats.org/officeDocument/2006/relationships" r:embed="rId7" cstate="print"/>
        <a:stretch>
          <a:fillRect/>
        </a:stretch>
      </xdr:blipFill>
      <xdr:spPr>
        <a:xfrm>
          <a:off x="0" y="37376100"/>
          <a:ext cx="11209525" cy="6095239"/>
        </a:xfrm>
        <a:prstGeom prst="rect">
          <a:avLst/>
        </a:prstGeom>
      </xdr:spPr>
    </xdr:pic>
    <xdr:clientData/>
  </xdr:twoCellAnchor>
  <xdr:twoCellAnchor editAs="oneCell">
    <xdr:from>
      <xdr:col>0</xdr:col>
      <xdr:colOff>0</xdr:colOff>
      <xdr:row>256</xdr:row>
      <xdr:rowOff>0</xdr:rowOff>
    </xdr:from>
    <xdr:to>
      <xdr:col>16</xdr:col>
      <xdr:colOff>236725</xdr:colOff>
      <xdr:row>291</xdr:row>
      <xdr:rowOff>65917</xdr:rowOff>
    </xdr:to>
    <xdr:pic>
      <xdr:nvPicPr>
        <xdr:cNvPr id="9" name="図 8" descr="7.png"/>
        <xdr:cNvPicPr>
          <a:picLocks noChangeAspect="1"/>
        </xdr:cNvPicPr>
      </xdr:nvPicPr>
      <xdr:blipFill>
        <a:blip xmlns:r="http://schemas.openxmlformats.org/officeDocument/2006/relationships" r:embed="rId8" cstate="print"/>
        <a:stretch>
          <a:fillRect/>
        </a:stretch>
      </xdr:blipFill>
      <xdr:spPr>
        <a:xfrm>
          <a:off x="0" y="43548300"/>
          <a:ext cx="11209525" cy="6066667"/>
        </a:xfrm>
        <a:prstGeom prst="rect">
          <a:avLst/>
        </a:prstGeom>
      </xdr:spPr>
    </xdr:pic>
    <xdr:clientData/>
  </xdr:twoCellAnchor>
  <xdr:twoCellAnchor editAs="oneCell">
    <xdr:from>
      <xdr:col>0</xdr:col>
      <xdr:colOff>0</xdr:colOff>
      <xdr:row>292</xdr:row>
      <xdr:rowOff>0</xdr:rowOff>
    </xdr:from>
    <xdr:to>
      <xdr:col>16</xdr:col>
      <xdr:colOff>208153</xdr:colOff>
      <xdr:row>327</xdr:row>
      <xdr:rowOff>75441</xdr:rowOff>
    </xdr:to>
    <xdr:pic>
      <xdr:nvPicPr>
        <xdr:cNvPr id="10" name="図 9" descr="8.png"/>
        <xdr:cNvPicPr>
          <a:picLocks noChangeAspect="1"/>
        </xdr:cNvPicPr>
      </xdr:nvPicPr>
      <xdr:blipFill>
        <a:blip xmlns:r="http://schemas.openxmlformats.org/officeDocument/2006/relationships" r:embed="rId9" cstate="print"/>
        <a:stretch>
          <a:fillRect/>
        </a:stretch>
      </xdr:blipFill>
      <xdr:spPr>
        <a:xfrm>
          <a:off x="0" y="49720500"/>
          <a:ext cx="11180953" cy="6076191"/>
        </a:xfrm>
        <a:prstGeom prst="rect">
          <a:avLst/>
        </a:prstGeom>
      </xdr:spPr>
    </xdr:pic>
    <xdr:clientData/>
  </xdr:twoCellAnchor>
  <xdr:twoCellAnchor editAs="oneCell">
    <xdr:from>
      <xdr:col>0</xdr:col>
      <xdr:colOff>0</xdr:colOff>
      <xdr:row>328</xdr:row>
      <xdr:rowOff>0</xdr:rowOff>
    </xdr:from>
    <xdr:to>
      <xdr:col>16</xdr:col>
      <xdr:colOff>246248</xdr:colOff>
      <xdr:row>363</xdr:row>
      <xdr:rowOff>113536</xdr:rowOff>
    </xdr:to>
    <xdr:pic>
      <xdr:nvPicPr>
        <xdr:cNvPr id="11" name="図 10" descr="9.png"/>
        <xdr:cNvPicPr>
          <a:picLocks noChangeAspect="1"/>
        </xdr:cNvPicPr>
      </xdr:nvPicPr>
      <xdr:blipFill>
        <a:blip xmlns:r="http://schemas.openxmlformats.org/officeDocument/2006/relationships" r:embed="rId10" cstate="print"/>
        <a:stretch>
          <a:fillRect/>
        </a:stretch>
      </xdr:blipFill>
      <xdr:spPr>
        <a:xfrm>
          <a:off x="0" y="55892700"/>
          <a:ext cx="11219048" cy="6114286"/>
        </a:xfrm>
        <a:prstGeom prst="rect">
          <a:avLst/>
        </a:prstGeom>
      </xdr:spPr>
    </xdr:pic>
    <xdr:clientData/>
  </xdr:twoCellAnchor>
  <xdr:twoCellAnchor editAs="oneCell">
    <xdr:from>
      <xdr:col>0</xdr:col>
      <xdr:colOff>0</xdr:colOff>
      <xdr:row>364</xdr:row>
      <xdr:rowOff>0</xdr:rowOff>
    </xdr:from>
    <xdr:to>
      <xdr:col>16</xdr:col>
      <xdr:colOff>236725</xdr:colOff>
      <xdr:row>399</xdr:row>
      <xdr:rowOff>94489</xdr:rowOff>
    </xdr:to>
    <xdr:pic>
      <xdr:nvPicPr>
        <xdr:cNvPr id="12" name="図 11" descr="10.png"/>
        <xdr:cNvPicPr>
          <a:picLocks noChangeAspect="1"/>
        </xdr:cNvPicPr>
      </xdr:nvPicPr>
      <xdr:blipFill>
        <a:blip xmlns:r="http://schemas.openxmlformats.org/officeDocument/2006/relationships" r:embed="rId11" cstate="print"/>
        <a:stretch>
          <a:fillRect/>
        </a:stretch>
      </xdr:blipFill>
      <xdr:spPr>
        <a:xfrm>
          <a:off x="0" y="62064900"/>
          <a:ext cx="11209525" cy="60952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L55"/>
  <sheetViews>
    <sheetView tabSelected="1" topLeftCell="A7" workbookViewId="0">
      <selection activeCell="J54" sqref="J54"/>
    </sheetView>
  </sheetViews>
  <sheetFormatPr defaultRowHeight="13.5"/>
  <cols>
    <col min="1" max="1" width="7.625" bestFit="1" customWidth="1"/>
    <col min="2" max="2" width="8.25" bestFit="1" customWidth="1"/>
    <col min="3" max="3" width="7.125" bestFit="1" customWidth="1"/>
    <col min="4" max="4" width="5.5" bestFit="1" customWidth="1"/>
    <col min="5" max="5" width="15.875" bestFit="1" customWidth="1"/>
    <col min="6" max="6" width="10.25" bestFit="1" customWidth="1"/>
    <col min="7" max="7" width="8.875" bestFit="1" customWidth="1"/>
    <col min="8" max="8" width="10.125" bestFit="1" customWidth="1"/>
    <col min="9" max="9" width="15.875" bestFit="1" customWidth="1"/>
    <col min="10" max="10" width="10.5" bestFit="1" customWidth="1"/>
    <col min="11" max="11" width="7.5" bestFit="1" customWidth="1"/>
    <col min="12" max="12" width="9.5" bestFit="1" customWidth="1"/>
  </cols>
  <sheetData>
    <row r="1" spans="1:12">
      <c r="A1" s="2" t="s">
        <v>0</v>
      </c>
      <c r="B1" s="3" t="s">
        <v>1</v>
      </c>
      <c r="C1" s="3" t="s">
        <v>2</v>
      </c>
      <c r="D1" t="s">
        <v>3</v>
      </c>
      <c r="E1" t="s">
        <v>4</v>
      </c>
      <c r="F1" t="s">
        <v>5</v>
      </c>
      <c r="G1" t="s">
        <v>6</v>
      </c>
      <c r="H1" t="s">
        <v>7</v>
      </c>
      <c r="I1" t="s">
        <v>8</v>
      </c>
      <c r="J1" t="s">
        <v>9</v>
      </c>
      <c r="K1" t="s">
        <v>10</v>
      </c>
      <c r="L1" t="s">
        <v>11</v>
      </c>
    </row>
    <row r="2" spans="1:12">
      <c r="A2" s="2">
        <v>0</v>
      </c>
      <c r="B2" s="3"/>
      <c r="C2" s="3" t="s">
        <v>12</v>
      </c>
      <c r="D2" s="1">
        <v>0</v>
      </c>
      <c r="E2" t="s">
        <v>13</v>
      </c>
      <c r="F2" s="1">
        <v>0</v>
      </c>
      <c r="G2" s="1">
        <v>0</v>
      </c>
      <c r="H2" s="1">
        <v>0</v>
      </c>
      <c r="I2" t="s">
        <v>13</v>
      </c>
      <c r="J2" s="1">
        <v>0</v>
      </c>
      <c r="K2" s="12">
        <v>0</v>
      </c>
      <c r="L2" s="12">
        <v>10000</v>
      </c>
    </row>
    <row r="3" spans="1:12">
      <c r="A3" s="2">
        <v>1</v>
      </c>
      <c r="B3" s="3" t="s">
        <v>14</v>
      </c>
      <c r="C3" s="3" t="s">
        <v>15</v>
      </c>
      <c r="D3" s="1">
        <v>0.8</v>
      </c>
      <c r="E3" t="s">
        <v>16</v>
      </c>
      <c r="F3" s="1">
        <v>64.13</v>
      </c>
      <c r="G3" s="1">
        <v>64.91</v>
      </c>
      <c r="H3" s="1">
        <v>0</v>
      </c>
      <c r="I3" t="s">
        <v>17</v>
      </c>
      <c r="J3" s="1">
        <v>64.91</v>
      </c>
      <c r="K3" s="12">
        <v>78</v>
      </c>
      <c r="L3" s="12">
        <v>679.03</v>
      </c>
    </row>
    <row r="4" spans="1:12">
      <c r="A4" s="2">
        <v>2</v>
      </c>
      <c r="B4" s="3" t="s">
        <v>14</v>
      </c>
      <c r="C4" s="3" t="s">
        <v>18</v>
      </c>
      <c r="D4" s="1">
        <v>0.66</v>
      </c>
      <c r="E4" t="s">
        <v>19</v>
      </c>
      <c r="F4" s="1">
        <v>66.239999999999995</v>
      </c>
      <c r="G4" s="1">
        <v>65.819999999999993</v>
      </c>
      <c r="H4" s="1">
        <v>0</v>
      </c>
      <c r="I4" t="s">
        <v>20</v>
      </c>
      <c r="J4" s="1">
        <v>65.819999999999993</v>
      </c>
      <c r="K4" s="12">
        <v>42</v>
      </c>
      <c r="L4" s="12">
        <v>290.02</v>
      </c>
    </row>
    <row r="5" spans="1:12">
      <c r="A5" s="2">
        <v>3</v>
      </c>
      <c r="B5" s="3" t="s">
        <v>14</v>
      </c>
      <c r="C5" s="3" t="s">
        <v>15</v>
      </c>
      <c r="D5" s="1">
        <v>0.48</v>
      </c>
      <c r="E5" t="s">
        <v>21</v>
      </c>
      <c r="F5" s="1">
        <v>65.31</v>
      </c>
      <c r="G5" s="1">
        <v>66.260000000000005</v>
      </c>
      <c r="H5" s="1">
        <v>0</v>
      </c>
      <c r="I5" t="s">
        <v>22</v>
      </c>
      <c r="J5" s="1">
        <v>66.260000000000005</v>
      </c>
      <c r="K5" s="12">
        <v>95</v>
      </c>
      <c r="L5" s="12">
        <v>500.89</v>
      </c>
    </row>
    <row r="6" spans="1:12">
      <c r="A6" s="2">
        <v>4</v>
      </c>
      <c r="B6" s="3" t="s">
        <v>14</v>
      </c>
      <c r="C6" s="3" t="s">
        <v>15</v>
      </c>
      <c r="D6" s="1">
        <v>0.53</v>
      </c>
      <c r="E6" t="s">
        <v>23</v>
      </c>
      <c r="F6" s="1">
        <v>65.77</v>
      </c>
      <c r="G6" s="1">
        <v>66.34</v>
      </c>
      <c r="H6" s="1">
        <v>0</v>
      </c>
      <c r="I6" t="s">
        <v>24</v>
      </c>
      <c r="J6" s="1">
        <v>66.34</v>
      </c>
      <c r="K6" s="12">
        <v>57</v>
      </c>
      <c r="L6" s="12">
        <v>334.61</v>
      </c>
    </row>
    <row r="7" spans="1:12">
      <c r="A7" s="2">
        <v>5</v>
      </c>
      <c r="B7" s="3" t="s">
        <v>14</v>
      </c>
      <c r="C7" s="3" t="s">
        <v>18</v>
      </c>
      <c r="D7" s="1">
        <v>0.73</v>
      </c>
      <c r="E7" t="s">
        <v>25</v>
      </c>
      <c r="F7" s="1">
        <v>66.58</v>
      </c>
      <c r="G7" s="1">
        <v>66.87</v>
      </c>
      <c r="H7" s="1">
        <v>0</v>
      </c>
      <c r="I7" t="s">
        <v>26</v>
      </c>
      <c r="J7" s="1">
        <v>66.87</v>
      </c>
      <c r="K7" s="12">
        <v>-29</v>
      </c>
      <c r="L7" s="12">
        <v>-228</v>
      </c>
    </row>
    <row r="8" spans="1:12">
      <c r="A8" s="2">
        <v>6</v>
      </c>
      <c r="B8" s="3" t="s">
        <v>14</v>
      </c>
      <c r="C8" s="3" t="s">
        <v>15</v>
      </c>
      <c r="D8" s="1">
        <v>0.73</v>
      </c>
      <c r="E8" t="s">
        <v>27</v>
      </c>
      <c r="F8" s="1">
        <v>68.47</v>
      </c>
      <c r="G8" s="1">
        <v>68.930000000000007</v>
      </c>
      <c r="H8" s="1">
        <v>0</v>
      </c>
      <c r="I8" t="s">
        <v>28</v>
      </c>
      <c r="J8" s="1">
        <v>68.930000000000007</v>
      </c>
      <c r="K8" s="12">
        <v>46</v>
      </c>
      <c r="L8" s="12">
        <v>372.27</v>
      </c>
    </row>
    <row r="9" spans="1:12">
      <c r="A9" s="2">
        <v>7</v>
      </c>
      <c r="B9" s="3" t="s">
        <v>14</v>
      </c>
      <c r="C9" s="3" t="s">
        <v>15</v>
      </c>
      <c r="D9" s="1">
        <v>1.1000000000000001</v>
      </c>
      <c r="E9" t="s">
        <v>29</v>
      </c>
      <c r="F9" s="1">
        <v>68.52</v>
      </c>
      <c r="G9" s="1">
        <v>69.97</v>
      </c>
      <c r="H9" s="1">
        <v>0</v>
      </c>
      <c r="I9" t="s">
        <v>30</v>
      </c>
      <c r="J9" s="1">
        <v>69.97</v>
      </c>
      <c r="K9" s="12">
        <v>145</v>
      </c>
      <c r="L9" s="12">
        <v>1743.41</v>
      </c>
    </row>
    <row r="10" spans="1:12">
      <c r="A10" s="2">
        <v>8</v>
      </c>
      <c r="B10" s="3" t="s">
        <v>14</v>
      </c>
      <c r="C10" s="3" t="s">
        <v>15</v>
      </c>
      <c r="D10" s="1">
        <v>0.54</v>
      </c>
      <c r="E10" t="s">
        <v>31</v>
      </c>
      <c r="F10" s="1">
        <v>69.849999999999994</v>
      </c>
      <c r="G10" s="1">
        <v>69.849999999999994</v>
      </c>
      <c r="H10" s="1">
        <v>0</v>
      </c>
      <c r="I10" t="s">
        <v>32</v>
      </c>
      <c r="J10" s="1">
        <v>69.849999999999994</v>
      </c>
      <c r="K10" s="12">
        <v>0</v>
      </c>
      <c r="L10" s="12">
        <v>6.28</v>
      </c>
    </row>
    <row r="11" spans="1:12">
      <c r="A11" s="2">
        <v>9</v>
      </c>
      <c r="B11" s="3" t="s">
        <v>14</v>
      </c>
      <c r="C11" s="3" t="s">
        <v>15</v>
      </c>
      <c r="D11" s="1">
        <v>1.04</v>
      </c>
      <c r="E11" t="s">
        <v>33</v>
      </c>
      <c r="F11" s="1">
        <v>65.25</v>
      </c>
      <c r="G11" s="1">
        <v>65</v>
      </c>
      <c r="H11" s="1">
        <v>0</v>
      </c>
      <c r="I11" t="s">
        <v>34</v>
      </c>
      <c r="J11" s="1">
        <v>65</v>
      </c>
      <c r="K11" s="12">
        <v>-25</v>
      </c>
      <c r="L11" s="12">
        <v>-277</v>
      </c>
    </row>
    <row r="12" spans="1:12">
      <c r="A12" s="2">
        <v>10</v>
      </c>
      <c r="B12" s="3" t="s">
        <v>14</v>
      </c>
      <c r="C12" s="3" t="s">
        <v>15</v>
      </c>
      <c r="D12" s="1">
        <v>0.52</v>
      </c>
      <c r="E12" t="s">
        <v>35</v>
      </c>
      <c r="F12" s="1">
        <v>65.38</v>
      </c>
      <c r="G12" s="1">
        <v>65.38</v>
      </c>
      <c r="H12" s="1">
        <v>0</v>
      </c>
      <c r="I12" t="s">
        <v>36</v>
      </c>
      <c r="J12" s="1">
        <v>65.38</v>
      </c>
      <c r="K12" s="12">
        <v>0</v>
      </c>
      <c r="L12" s="12">
        <v>4.54</v>
      </c>
    </row>
    <row r="13" spans="1:12" ht="14.25" thickBot="1">
      <c r="A13" s="2">
        <v>11</v>
      </c>
      <c r="B13" s="3" t="s">
        <v>14</v>
      </c>
      <c r="C13" s="3" t="s">
        <v>15</v>
      </c>
      <c r="D13" s="1">
        <v>1</v>
      </c>
      <c r="E13" t="s">
        <v>37</v>
      </c>
      <c r="F13" s="1">
        <v>66.489999999999995</v>
      </c>
      <c r="G13" s="1">
        <v>67.569999999999993</v>
      </c>
      <c r="H13" s="1">
        <v>0</v>
      </c>
      <c r="I13" s="13" t="s">
        <v>38</v>
      </c>
      <c r="J13" s="14">
        <v>67.569999999999993</v>
      </c>
      <c r="K13" s="15">
        <v>108</v>
      </c>
      <c r="L13" s="15">
        <v>1186.43</v>
      </c>
    </row>
    <row r="14" spans="1:12">
      <c r="A14" s="2">
        <v>13</v>
      </c>
      <c r="B14" s="3" t="s">
        <v>14</v>
      </c>
      <c r="C14" s="3" t="s">
        <v>15</v>
      </c>
      <c r="D14" s="1">
        <v>1.1200000000000001</v>
      </c>
      <c r="E14" t="s">
        <v>39</v>
      </c>
      <c r="F14" s="1">
        <v>69.42</v>
      </c>
      <c r="G14" s="1">
        <v>72.3</v>
      </c>
      <c r="H14" s="1">
        <v>0</v>
      </c>
      <c r="I14" t="s">
        <v>40</v>
      </c>
      <c r="J14" s="1">
        <v>72.3</v>
      </c>
      <c r="K14" s="12">
        <v>288</v>
      </c>
      <c r="L14" s="12">
        <v>3532.61</v>
      </c>
    </row>
    <row r="15" spans="1:12">
      <c r="A15" s="2">
        <v>15</v>
      </c>
      <c r="B15" s="3" t="s">
        <v>14</v>
      </c>
      <c r="C15" s="3" t="s">
        <v>15</v>
      </c>
      <c r="D15" s="1">
        <v>0.4</v>
      </c>
      <c r="E15" t="s">
        <v>41</v>
      </c>
      <c r="F15" s="1">
        <v>69.400000000000006</v>
      </c>
      <c r="G15" s="1">
        <v>68.56</v>
      </c>
      <c r="H15" s="1">
        <v>0</v>
      </c>
      <c r="I15" t="s">
        <v>42</v>
      </c>
      <c r="J15" s="1">
        <v>68.56</v>
      </c>
      <c r="K15" s="12">
        <v>-84</v>
      </c>
      <c r="L15" s="12">
        <v>-359.55</v>
      </c>
    </row>
    <row r="16" spans="1:12">
      <c r="A16" s="2">
        <v>16</v>
      </c>
      <c r="B16" s="3" t="s">
        <v>14</v>
      </c>
      <c r="C16" s="3" t="s">
        <v>15</v>
      </c>
      <c r="D16" s="1">
        <v>0.72</v>
      </c>
      <c r="E16" t="s">
        <v>43</v>
      </c>
      <c r="F16" s="1">
        <v>69.569999999999993</v>
      </c>
      <c r="G16" s="1">
        <v>69.86</v>
      </c>
      <c r="H16" s="1">
        <v>0</v>
      </c>
      <c r="I16" t="s">
        <v>44</v>
      </c>
      <c r="J16" s="1">
        <v>69.86</v>
      </c>
      <c r="K16" s="12">
        <v>29</v>
      </c>
      <c r="L16" s="12">
        <v>233.25</v>
      </c>
    </row>
    <row r="17" spans="1:12">
      <c r="A17" s="2">
        <v>17</v>
      </c>
      <c r="B17" s="3" t="s">
        <v>14</v>
      </c>
      <c r="C17" s="3" t="s">
        <v>18</v>
      </c>
      <c r="D17" s="1">
        <v>1.2</v>
      </c>
      <c r="E17" t="s">
        <v>45</v>
      </c>
      <c r="F17" s="1">
        <v>69.540000000000006</v>
      </c>
      <c r="G17" s="1">
        <v>69.319999999999993</v>
      </c>
      <c r="H17" s="1">
        <v>0</v>
      </c>
      <c r="I17" t="s">
        <v>46</v>
      </c>
      <c r="J17" s="1">
        <v>69.319999999999993</v>
      </c>
      <c r="K17" s="12">
        <v>22</v>
      </c>
      <c r="L17" s="12">
        <v>261.07</v>
      </c>
    </row>
    <row r="18" spans="1:12">
      <c r="A18" s="2">
        <v>18</v>
      </c>
      <c r="B18" s="3" t="s">
        <v>14</v>
      </c>
      <c r="C18" s="3" t="s">
        <v>15</v>
      </c>
      <c r="D18" s="1">
        <v>0.51</v>
      </c>
      <c r="E18" t="s">
        <v>47</v>
      </c>
      <c r="F18" s="1">
        <v>69.45</v>
      </c>
      <c r="G18" s="1">
        <v>68.739999999999995</v>
      </c>
      <c r="H18" s="1">
        <v>0</v>
      </c>
      <c r="I18" t="s">
        <v>48</v>
      </c>
      <c r="J18" s="1">
        <v>68.739999999999995</v>
      </c>
      <c r="K18" s="12">
        <v>-71</v>
      </c>
      <c r="L18" s="12">
        <v>-388.5</v>
      </c>
    </row>
    <row r="19" spans="1:12">
      <c r="A19" s="2">
        <v>19</v>
      </c>
      <c r="B19" s="3" t="s">
        <v>14</v>
      </c>
      <c r="C19" s="3" t="s">
        <v>15</v>
      </c>
      <c r="D19" s="1">
        <v>0.57999999999999996</v>
      </c>
      <c r="E19" t="s">
        <v>49</v>
      </c>
      <c r="F19" s="1">
        <v>69.19</v>
      </c>
      <c r="G19" s="1">
        <v>70.89</v>
      </c>
      <c r="H19" s="1">
        <v>0</v>
      </c>
      <c r="I19" t="s">
        <v>50</v>
      </c>
      <c r="J19" s="1">
        <v>70.89</v>
      </c>
      <c r="K19" s="12">
        <v>170</v>
      </c>
      <c r="L19" s="12">
        <v>1077.1099999999999</v>
      </c>
    </row>
    <row r="20" spans="1:12">
      <c r="A20" s="2">
        <v>22</v>
      </c>
      <c r="B20" s="3" t="s">
        <v>14</v>
      </c>
      <c r="C20" s="3" t="s">
        <v>18</v>
      </c>
      <c r="D20" s="1">
        <v>1.1000000000000001</v>
      </c>
      <c r="E20" t="s">
        <v>51</v>
      </c>
      <c r="F20" s="1">
        <v>70.95</v>
      </c>
      <c r="G20" s="1">
        <v>70.28</v>
      </c>
      <c r="H20" s="1">
        <v>0</v>
      </c>
      <c r="I20" t="s">
        <v>52</v>
      </c>
      <c r="J20" s="1">
        <v>70.28</v>
      </c>
      <c r="K20" s="12">
        <v>67</v>
      </c>
      <c r="L20" s="12">
        <v>708.45</v>
      </c>
    </row>
    <row r="21" spans="1:12">
      <c r="A21" s="2">
        <v>23</v>
      </c>
      <c r="B21" s="3" t="s">
        <v>14</v>
      </c>
      <c r="C21" s="3" t="s">
        <v>15</v>
      </c>
      <c r="D21" s="1">
        <v>0.86</v>
      </c>
      <c r="E21" t="s">
        <v>53</v>
      </c>
      <c r="F21" s="1">
        <v>72.08</v>
      </c>
      <c r="G21" s="1">
        <v>72.08</v>
      </c>
      <c r="H21" s="1">
        <v>0</v>
      </c>
      <c r="I21" t="s">
        <v>54</v>
      </c>
      <c r="J21" s="1">
        <v>72.08</v>
      </c>
      <c r="K21" s="12">
        <v>0</v>
      </c>
      <c r="L21" s="12">
        <v>12.5</v>
      </c>
    </row>
    <row r="22" spans="1:12">
      <c r="A22" s="2">
        <v>24</v>
      </c>
      <c r="B22" s="3" t="s">
        <v>14</v>
      </c>
      <c r="C22" s="3" t="s">
        <v>18</v>
      </c>
      <c r="D22" s="1">
        <v>0.66</v>
      </c>
      <c r="E22" t="s">
        <v>55</v>
      </c>
      <c r="F22" s="1">
        <v>74.14</v>
      </c>
      <c r="G22" s="1">
        <v>72.95</v>
      </c>
      <c r="H22" s="1">
        <v>0</v>
      </c>
      <c r="I22" t="s">
        <v>56</v>
      </c>
      <c r="J22" s="1">
        <v>72.95</v>
      </c>
      <c r="K22" s="12">
        <v>119</v>
      </c>
      <c r="L22" s="12">
        <v>824.56</v>
      </c>
    </row>
    <row r="23" spans="1:12" ht="14.25" thickBot="1">
      <c r="A23" s="2">
        <v>26</v>
      </c>
      <c r="B23" s="3" t="s">
        <v>14</v>
      </c>
      <c r="C23" s="3" t="s">
        <v>15</v>
      </c>
      <c r="D23" s="1">
        <v>1.4</v>
      </c>
      <c r="E23" t="s">
        <v>57</v>
      </c>
      <c r="F23" s="1">
        <v>74.42</v>
      </c>
      <c r="G23" s="1">
        <v>74.42</v>
      </c>
      <c r="H23" s="1">
        <v>0</v>
      </c>
      <c r="I23" s="13" t="s">
        <v>58</v>
      </c>
      <c r="J23" s="14">
        <v>74.42</v>
      </c>
      <c r="K23" s="15">
        <v>0</v>
      </c>
      <c r="L23" s="15">
        <v>12.21</v>
      </c>
    </row>
    <row r="24" spans="1:12">
      <c r="A24" s="2">
        <v>27</v>
      </c>
      <c r="B24" s="3" t="s">
        <v>14</v>
      </c>
      <c r="C24" s="3" t="s">
        <v>15</v>
      </c>
      <c r="D24" s="1">
        <v>0.93</v>
      </c>
      <c r="E24" t="s">
        <v>59</v>
      </c>
      <c r="F24" s="1">
        <v>76.150000000000006</v>
      </c>
      <c r="G24" s="1">
        <v>76.63</v>
      </c>
      <c r="H24" s="1">
        <v>0</v>
      </c>
      <c r="I24" t="s">
        <v>60</v>
      </c>
      <c r="J24" s="1">
        <v>76.63</v>
      </c>
      <c r="K24" s="12">
        <v>48</v>
      </c>
      <c r="L24" s="12">
        <v>494.3</v>
      </c>
    </row>
    <row r="25" spans="1:12">
      <c r="A25" s="2">
        <v>28</v>
      </c>
      <c r="B25" s="3" t="s">
        <v>14</v>
      </c>
      <c r="C25" s="3" t="s">
        <v>15</v>
      </c>
      <c r="D25" s="1">
        <v>0.79</v>
      </c>
      <c r="E25" t="s">
        <v>61</v>
      </c>
      <c r="F25" s="1">
        <v>76.349999999999994</v>
      </c>
      <c r="G25" s="1">
        <v>77.87</v>
      </c>
      <c r="H25" s="1">
        <v>0</v>
      </c>
      <c r="I25" t="s">
        <v>62</v>
      </c>
      <c r="J25" s="1">
        <v>77.87</v>
      </c>
      <c r="K25" s="12">
        <v>152</v>
      </c>
      <c r="L25" s="12">
        <v>1330.02</v>
      </c>
    </row>
    <row r="26" spans="1:12">
      <c r="A26" s="2">
        <v>29</v>
      </c>
      <c r="B26" s="3" t="s">
        <v>14</v>
      </c>
      <c r="C26" s="3" t="s">
        <v>18</v>
      </c>
      <c r="D26" s="1">
        <v>1.4</v>
      </c>
      <c r="E26" t="s">
        <v>63</v>
      </c>
      <c r="F26" s="1">
        <v>76.760000000000005</v>
      </c>
      <c r="G26" s="1">
        <v>75.94</v>
      </c>
      <c r="H26" s="1">
        <v>0</v>
      </c>
      <c r="I26" t="s">
        <v>64</v>
      </c>
      <c r="J26" s="1">
        <v>75.94</v>
      </c>
      <c r="K26" s="12">
        <v>82</v>
      </c>
      <c r="L26" s="12">
        <v>1164.03</v>
      </c>
    </row>
    <row r="27" spans="1:12">
      <c r="A27" s="2">
        <v>30</v>
      </c>
      <c r="B27" s="3" t="s">
        <v>14</v>
      </c>
      <c r="C27" s="3" t="s">
        <v>18</v>
      </c>
      <c r="D27" s="1">
        <v>0.9</v>
      </c>
      <c r="E27" t="s">
        <v>65</v>
      </c>
      <c r="F27" s="1">
        <v>77.63</v>
      </c>
      <c r="G27" s="1">
        <v>77.63</v>
      </c>
      <c r="H27" s="1">
        <v>0</v>
      </c>
      <c r="I27" t="s">
        <v>66</v>
      </c>
      <c r="J27" s="1">
        <v>77.63</v>
      </c>
      <c r="K27" s="12">
        <v>0</v>
      </c>
      <c r="L27" s="12">
        <v>-5.82</v>
      </c>
    </row>
    <row r="28" spans="1:12">
      <c r="A28" s="2">
        <v>31</v>
      </c>
      <c r="B28" s="3" t="s">
        <v>14</v>
      </c>
      <c r="C28" s="3" t="s">
        <v>15</v>
      </c>
      <c r="D28" s="1">
        <v>1.48</v>
      </c>
      <c r="E28" t="s">
        <v>67</v>
      </c>
      <c r="F28" s="1">
        <v>77.069999999999993</v>
      </c>
      <c r="G28" s="1">
        <v>77.2</v>
      </c>
      <c r="H28" s="1">
        <v>0</v>
      </c>
      <c r="I28" t="s">
        <v>68</v>
      </c>
      <c r="J28" s="1">
        <v>77.42</v>
      </c>
      <c r="K28" s="12">
        <v>35</v>
      </c>
      <c r="L28" s="12">
        <v>570.79999999999995</v>
      </c>
    </row>
    <row r="29" spans="1:12">
      <c r="A29" s="2">
        <v>32</v>
      </c>
      <c r="B29" s="3" t="s">
        <v>14</v>
      </c>
      <c r="C29" s="3" t="s">
        <v>18</v>
      </c>
      <c r="D29" s="1">
        <v>1.71</v>
      </c>
      <c r="E29" t="s">
        <v>69</v>
      </c>
      <c r="F29" s="1">
        <v>77.75</v>
      </c>
      <c r="G29" s="1">
        <v>77.5</v>
      </c>
      <c r="H29" s="1">
        <v>0</v>
      </c>
      <c r="I29" t="s">
        <v>70</v>
      </c>
      <c r="J29" s="1">
        <v>77.5</v>
      </c>
      <c r="K29" s="12">
        <v>25</v>
      </c>
      <c r="L29" s="12">
        <v>405.17</v>
      </c>
    </row>
    <row r="30" spans="1:12" ht="14.25" thickBot="1">
      <c r="A30" s="2">
        <v>33</v>
      </c>
      <c r="B30" s="3" t="s">
        <v>14</v>
      </c>
      <c r="C30" s="3" t="s">
        <v>18</v>
      </c>
      <c r="D30" s="1">
        <v>1.06</v>
      </c>
      <c r="E30" t="s">
        <v>71</v>
      </c>
      <c r="F30" s="1">
        <v>84.57</v>
      </c>
      <c r="G30" s="1">
        <v>79.459999999999994</v>
      </c>
      <c r="H30" s="1">
        <v>0</v>
      </c>
      <c r="I30" s="13" t="s">
        <v>72</v>
      </c>
      <c r="J30" s="14">
        <v>79.459999999999994</v>
      </c>
      <c r="K30" s="15">
        <v>511</v>
      </c>
      <c r="L30" s="15">
        <v>5724.11</v>
      </c>
    </row>
    <row r="31" spans="1:12">
      <c r="A31" s="2">
        <v>34</v>
      </c>
      <c r="B31" s="3" t="s">
        <v>14</v>
      </c>
      <c r="C31" s="3" t="s">
        <v>15</v>
      </c>
      <c r="D31" s="1">
        <v>1.71</v>
      </c>
      <c r="E31" t="s">
        <v>73</v>
      </c>
      <c r="F31" s="1">
        <v>72.52</v>
      </c>
      <c r="G31" s="1">
        <v>73.55</v>
      </c>
      <c r="H31" s="1">
        <v>0</v>
      </c>
      <c r="I31" t="s">
        <v>74</v>
      </c>
      <c r="J31" s="1">
        <v>73.55</v>
      </c>
      <c r="K31" s="12">
        <v>103</v>
      </c>
      <c r="L31" s="12">
        <v>1951.6284329563834</v>
      </c>
    </row>
    <row r="32" spans="1:12">
      <c r="A32" s="2">
        <v>35</v>
      </c>
      <c r="B32" s="3" t="s">
        <v>14</v>
      </c>
      <c r="C32" s="3" t="s">
        <v>15</v>
      </c>
      <c r="D32" s="1">
        <v>1.42</v>
      </c>
      <c r="E32" t="s">
        <v>75</v>
      </c>
      <c r="F32" s="1">
        <v>71.86</v>
      </c>
      <c r="G32" s="1">
        <v>71.400000000000006</v>
      </c>
      <c r="H32" s="1">
        <v>0</v>
      </c>
      <c r="I32" t="s">
        <v>76</v>
      </c>
      <c r="J32" s="1">
        <v>71.400000000000006</v>
      </c>
      <c r="K32" s="12">
        <v>-46</v>
      </c>
      <c r="L32" s="12">
        <v>-703.50026925147142</v>
      </c>
    </row>
    <row r="33" spans="1:12">
      <c r="A33" s="2">
        <v>36</v>
      </c>
      <c r="B33" s="3" t="s">
        <v>14</v>
      </c>
      <c r="C33" s="3" t="s">
        <v>15</v>
      </c>
      <c r="D33" s="1">
        <v>1.55</v>
      </c>
      <c r="E33" t="s">
        <v>77</v>
      </c>
      <c r="F33" s="1">
        <v>71.010000000000005</v>
      </c>
      <c r="G33" s="1">
        <v>71.320000000000007</v>
      </c>
      <c r="H33" s="1">
        <v>0</v>
      </c>
      <c r="I33" t="s">
        <v>78</v>
      </c>
      <c r="J33" s="1">
        <v>71.320000000000007</v>
      </c>
      <c r="K33" s="12">
        <v>31</v>
      </c>
      <c r="L33" s="12">
        <v>558.06677436726284</v>
      </c>
    </row>
    <row r="34" spans="1:12" ht="14.25" thickBot="1">
      <c r="A34" s="2">
        <v>37</v>
      </c>
      <c r="B34" s="3" t="s">
        <v>14</v>
      </c>
      <c r="C34" s="3" t="s">
        <v>15</v>
      </c>
      <c r="D34" s="1">
        <v>1.28</v>
      </c>
      <c r="E34" t="s">
        <v>79</v>
      </c>
      <c r="F34" s="1">
        <v>71.61</v>
      </c>
      <c r="G34" s="1">
        <v>71.69</v>
      </c>
      <c r="H34" s="1">
        <v>0</v>
      </c>
      <c r="I34" s="13" t="s">
        <v>80</v>
      </c>
      <c r="J34" s="14">
        <v>71.69</v>
      </c>
      <c r="K34" s="15">
        <v>8</v>
      </c>
      <c r="L34" s="15">
        <v>117.72967151319098</v>
      </c>
    </row>
    <row r="35" spans="1:12">
      <c r="A35" s="2">
        <v>38</v>
      </c>
      <c r="B35" s="3" t="s">
        <v>14</v>
      </c>
      <c r="C35" s="3" t="s">
        <v>18</v>
      </c>
      <c r="D35" s="1">
        <v>0.98</v>
      </c>
      <c r="E35" t="s">
        <v>81</v>
      </c>
      <c r="F35" s="1">
        <v>96.31</v>
      </c>
      <c r="G35" s="1">
        <v>91.68</v>
      </c>
      <c r="H35" s="1">
        <v>0</v>
      </c>
      <c r="I35" t="s">
        <v>82</v>
      </c>
      <c r="J35" s="1">
        <v>91.68</v>
      </c>
      <c r="K35" s="12">
        <v>463</v>
      </c>
      <c r="L35" s="12">
        <v>4804.480344641891</v>
      </c>
    </row>
    <row r="37" spans="1:12" ht="14.25" thickBot="1">
      <c r="K37">
        <f>SUM(K2:K36)</f>
        <v>2469</v>
      </c>
      <c r="L37" s="1">
        <f>SUM(L3:L35)</f>
        <v>26937.204954227258</v>
      </c>
    </row>
    <row r="38" spans="1:12" ht="14.25" thickBot="1">
      <c r="E38" s="4" t="s">
        <v>83</v>
      </c>
      <c r="F38" s="5"/>
      <c r="G38" s="6"/>
    </row>
    <row r="39" spans="1:12">
      <c r="E39" s="7" t="s">
        <v>84</v>
      </c>
      <c r="F39" s="8" t="s">
        <v>113</v>
      </c>
      <c r="G39" s="8"/>
      <c r="I39" t="s">
        <v>114</v>
      </c>
    </row>
    <row r="40" spans="1:12">
      <c r="E40" s="9" t="s">
        <v>85</v>
      </c>
      <c r="F40" s="8">
        <v>23</v>
      </c>
      <c r="G40" s="8"/>
      <c r="I40" t="s">
        <v>115</v>
      </c>
    </row>
    <row r="41" spans="1:12">
      <c r="E41" s="9" t="s">
        <v>86</v>
      </c>
      <c r="F41" s="8">
        <v>10</v>
      </c>
      <c r="G41" s="8"/>
      <c r="I41" t="s">
        <v>116</v>
      </c>
    </row>
    <row r="42" spans="1:12">
      <c r="E42" s="9" t="s">
        <v>87</v>
      </c>
      <c r="F42" s="8">
        <v>33</v>
      </c>
      <c r="G42" s="8"/>
      <c r="I42" t="s">
        <v>118</v>
      </c>
    </row>
    <row r="43" spans="1:12">
      <c r="E43" s="9" t="s">
        <v>88</v>
      </c>
      <c r="F43" s="8">
        <v>23</v>
      </c>
      <c r="G43" s="8"/>
      <c r="I43" t="s">
        <v>117</v>
      </c>
    </row>
    <row r="44" spans="1:12">
      <c r="E44" s="9" t="s">
        <v>89</v>
      </c>
      <c r="F44" s="10">
        <v>5</v>
      </c>
      <c r="G44" s="10"/>
      <c r="I44" t="s">
        <v>119</v>
      </c>
    </row>
    <row r="45" spans="1:12">
      <c r="E45" s="9" t="s">
        <v>90</v>
      </c>
      <c r="F45" s="8">
        <v>5</v>
      </c>
      <c r="G45" s="8"/>
      <c r="I45" t="s">
        <v>120</v>
      </c>
    </row>
    <row r="46" spans="1:12">
      <c r="E46" s="9" t="s">
        <v>91</v>
      </c>
      <c r="F46" s="8"/>
      <c r="G46" s="8"/>
      <c r="I46" t="s">
        <v>121</v>
      </c>
    </row>
    <row r="47" spans="1:12">
      <c r="E47" s="9" t="s">
        <v>92</v>
      </c>
      <c r="F47" s="11">
        <f>SUM(L3:L6,L8:L9,L13:L14,L16:L17,L19:L20,L22,L24:L26,L28:L31,L33:L35)</f>
        <v>28864.04522347873</v>
      </c>
      <c r="G47" s="11"/>
      <c r="I47" t="s">
        <v>122</v>
      </c>
    </row>
    <row r="48" spans="1:12">
      <c r="E48" s="9" t="s">
        <v>93</v>
      </c>
      <c r="F48" s="11">
        <f>SUM(L7,L11,L15,L18,L32)</f>
        <v>-1956.5502692514715</v>
      </c>
      <c r="G48" s="11"/>
    </row>
    <row r="49" spans="5:7">
      <c r="E49" s="9" t="s">
        <v>94</v>
      </c>
      <c r="F49" s="11">
        <v>26937.200000000001</v>
      </c>
      <c r="G49" s="11"/>
    </row>
    <row r="50" spans="5:7">
      <c r="E50" s="9" t="s">
        <v>95</v>
      </c>
      <c r="F50" s="11">
        <v>1254.95</v>
      </c>
      <c r="G50" s="11"/>
    </row>
    <row r="51" spans="5:7">
      <c r="E51" s="9" t="s">
        <v>96</v>
      </c>
      <c r="F51" s="11">
        <v>-391.31</v>
      </c>
      <c r="G51" s="11"/>
    </row>
    <row r="52" spans="5:7">
      <c r="E52" s="9" t="s">
        <v>97</v>
      </c>
      <c r="F52" s="10">
        <v>6</v>
      </c>
      <c r="G52" s="10"/>
    </row>
    <row r="53" spans="5:7">
      <c r="E53" s="9" t="s">
        <v>98</v>
      </c>
      <c r="F53" s="10">
        <v>1</v>
      </c>
      <c r="G53" s="10"/>
    </row>
    <row r="54" spans="5:7">
      <c r="E54" s="9" t="s">
        <v>99</v>
      </c>
      <c r="F54" s="11">
        <v>-84</v>
      </c>
      <c r="G54" s="11"/>
    </row>
    <row r="55" spans="5:7">
      <c r="E55" s="9" t="s">
        <v>100</v>
      </c>
      <c r="F55" s="11">
        <v>0.82</v>
      </c>
      <c r="G55" s="11"/>
    </row>
  </sheetData>
  <mergeCells count="17">
    <mergeCell ref="F51:G51"/>
    <mergeCell ref="F52:G52"/>
    <mergeCell ref="F53:G53"/>
    <mergeCell ref="F54:G54"/>
    <mergeCell ref="F55:G55"/>
    <mergeCell ref="F45:G45"/>
    <mergeCell ref="F46:G46"/>
    <mergeCell ref="F47:G47"/>
    <mergeCell ref="F48:G48"/>
    <mergeCell ref="F49:G49"/>
    <mergeCell ref="F50:G50"/>
    <mergeCell ref="F39:G39"/>
    <mergeCell ref="F40:G40"/>
    <mergeCell ref="F41:G41"/>
    <mergeCell ref="F42:G42"/>
    <mergeCell ref="F43:G43"/>
    <mergeCell ref="F44:G44"/>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3.5"/>
  <sheetData>
    <row r="1" spans="1:1">
      <c r="A1" t="s">
        <v>112</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12"/>
  <sheetViews>
    <sheetView workbookViewId="0">
      <selection activeCell="A12" sqref="A12"/>
    </sheetView>
  </sheetViews>
  <sheetFormatPr defaultRowHeight="13.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1" spans="1:1">
      <c r="A11" t="s">
        <v>110</v>
      </c>
    </row>
    <row r="12" spans="1:1">
      <c r="A12" t="s">
        <v>111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検証データ</vt:lpstr>
      <vt:lpstr>画像</vt:lpstr>
      <vt:lpstr>気づき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gullit0607@gmail.com</dc:creator>
  <cp:lastModifiedBy>gullit0607@gmail.com</cp:lastModifiedBy>
  <dcterms:created xsi:type="dcterms:W3CDTF">2015-08-09T01:30:12Z</dcterms:created>
  <dcterms:modified xsi:type="dcterms:W3CDTF">2015-08-09T01:51:17Z</dcterms:modified>
</cp:coreProperties>
</file>